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A2FC9307-317C-4DE8-B2FA-ADF56E6A21DC}" xr6:coauthVersionLast="45" xr6:coauthVersionMax="45" xr10:uidLastSave="{00000000-0000-0000-0000-000000000000}"/>
  <bookViews>
    <workbookView xWindow="-120" yWindow="-120" windowWidth="19440" windowHeight="11160" xr2:uid="{7675A960-5E8D-40D4-BF5B-B05F12496E1C}"/>
  </bookViews>
  <sheets>
    <sheet name="SOLARES" sheetId="1" r:id="rId1"/>
    <sheet name="EPO" sheetId="2" r:id="rId2"/>
    <sheet name="BENF." sheetId="3" r:id="rId3"/>
  </sheets>
  <definedNames>
    <definedName name="_xlnm._FilterDatabase" localSheetId="0" hidden="1">SOLARES!$A$9:$K$18</definedName>
    <definedName name="_xlnm.Print_Area" localSheetId="0">SOLARES!$A$10:$K$18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0" i="1" l="1"/>
  <c r="M10" i="1"/>
  <c r="P10" i="2"/>
  <c r="M11" i="2"/>
  <c r="M12" i="3"/>
  <c r="M10" i="3"/>
  <c r="M13" i="3"/>
  <c r="P12" i="3"/>
  <c r="P13" i="3"/>
  <c r="P14" i="3"/>
  <c r="M11" i="3"/>
  <c r="M14" i="3"/>
  <c r="P11" i="3"/>
  <c r="P10" i="3"/>
  <c r="P11" i="2"/>
  <c r="M10" i="2"/>
  <c r="M18" i="1"/>
  <c r="M17" i="1"/>
  <c r="P16" i="1"/>
  <c r="P17" i="1"/>
  <c r="P18" i="1"/>
  <c r="P11" i="1"/>
  <c r="P12" i="1"/>
  <c r="P13" i="1"/>
  <c r="P14" i="1"/>
  <c r="P15" i="1"/>
  <c r="M11" i="1"/>
  <c r="M12" i="1"/>
  <c r="M13" i="1"/>
  <c r="M14" i="1"/>
  <c r="M15" i="1"/>
  <c r="M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W-USUARIO</author>
  </authors>
  <commentList>
    <comment ref="Q14" authorId="0" shapeId="0" xr:uid="{7F705B71-FD75-497F-AEB0-A822BEB1C70C}">
      <text>
        <r>
          <rPr>
            <b/>
            <sz val="9"/>
            <color indexed="81"/>
            <rFont val="Tahoma"/>
            <family val="2"/>
          </rPr>
          <t>W-USUARIO:</t>
        </r>
        <r>
          <rPr>
            <sz val="9"/>
            <color indexed="81"/>
            <rFont val="Tahoma"/>
            <family val="2"/>
          </rPr>
          <t xml:space="preserve">
EL SALDO DE CONTABILIDAD</t>
        </r>
      </text>
    </comment>
  </commentList>
</comments>
</file>

<file path=xl/sharedStrings.xml><?xml version="1.0" encoding="utf-8"?>
<sst xmlns="http://schemas.openxmlformats.org/spreadsheetml/2006/main" count="110" uniqueCount="58">
  <si>
    <t xml:space="preserve">Reporte de Balance de clientes </t>
  </si>
  <si>
    <t>Sistema Integrado LUCAS</t>
  </si>
  <si>
    <t>Reporte de Balance de Clientes</t>
  </si>
  <si>
    <t>Desde :2021.01.01 Hasta : 2021.11.10</t>
  </si>
  <si>
    <t>2021.11.10</t>
  </si>
  <si>
    <t xml:space="preserve">SOLARES  Y MAQUINARIA S C                                                                           </t>
  </si>
  <si>
    <t>Cliente</t>
  </si>
  <si>
    <t>Nombre</t>
  </si>
  <si>
    <t>Saldo Anterior</t>
  </si>
  <si>
    <t>Factura</t>
  </si>
  <si>
    <t>Nota de Venta</t>
  </si>
  <si>
    <t>Notas de Débito</t>
  </si>
  <si>
    <t>Notas de Crédito</t>
  </si>
  <si>
    <t>Pagos</t>
  </si>
  <si>
    <t>Cheques Protestados</t>
  </si>
  <si>
    <t xml:space="preserve">CLI00003    </t>
  </si>
  <si>
    <t>ERNESTO BENJAMIN PESANTES OREL</t>
  </si>
  <si>
    <t xml:space="preserve">CLI00014    </t>
  </si>
  <si>
    <t xml:space="preserve">ENITH MARISOL CHAVEZ B        </t>
  </si>
  <si>
    <t xml:space="preserve">CLI00015    </t>
  </si>
  <si>
    <t>ASOC DE AGRICULTORES BANANEROS</t>
  </si>
  <si>
    <t xml:space="preserve">CLI00021    </t>
  </si>
  <si>
    <t xml:space="preserve">INDUSTRIAS LACTEAS TONI S A   </t>
  </si>
  <si>
    <t xml:space="preserve">CLI00026    </t>
  </si>
  <si>
    <t xml:space="preserve">BENFERPRISA CIA LTDA          </t>
  </si>
  <si>
    <t xml:space="preserve">CLI00027    </t>
  </si>
  <si>
    <t xml:space="preserve">MACAS BLACIO BOLIVAR RODRIGO  </t>
  </si>
  <si>
    <t xml:space="preserve">CLI00071    </t>
  </si>
  <si>
    <t xml:space="preserve">PESANTES ABAD MANUEL BENJAMIN </t>
  </si>
  <si>
    <t xml:space="preserve">CLI00084    </t>
  </si>
  <si>
    <t xml:space="preserve">AGRICOLA EL RECUERDO          </t>
  </si>
  <si>
    <t xml:space="preserve">CLI00102    </t>
  </si>
  <si>
    <t>BAQUE VILLAMAR GREGORIO PASCUA</t>
  </si>
  <si>
    <t>Saldo Contabildad 10/nov/2021</t>
  </si>
  <si>
    <t>Saldo Actual Cartera al 10/11/2021</t>
  </si>
  <si>
    <t>Diferencia</t>
  </si>
  <si>
    <t>Saldo inicial al 01/01/2021 según cartera</t>
  </si>
  <si>
    <t>Saldo Inicial 01/01/2021 según contabilidad</t>
  </si>
  <si>
    <t># factura</t>
  </si>
  <si>
    <t xml:space="preserve">PESANTES ORELLANA ERNESTO BENJAMIN                                                                  </t>
  </si>
  <si>
    <t>Desde :2021.10.11 Hasta : 2021.11.10</t>
  </si>
  <si>
    <t xml:space="preserve">CLI00010    </t>
  </si>
  <si>
    <t>ASOCIACION DE AGRICULTORES BAN</t>
  </si>
  <si>
    <t># 727728729730501,503,504</t>
  </si>
  <si>
    <t># 35</t>
  </si>
  <si>
    <t># 732,735</t>
  </si>
  <si>
    <t xml:space="preserve">BENFERPRISA                                                                                         </t>
  </si>
  <si>
    <t xml:space="preserve">CLI00001    </t>
  </si>
  <si>
    <t xml:space="preserve">SOLARES Y MAQUINARIAS S.C.    </t>
  </si>
  <si>
    <t xml:space="preserve">CLI00019    </t>
  </si>
  <si>
    <t xml:space="preserve">HECTOR MADERO ROMERO          </t>
  </si>
  <si>
    <t>AGRICOLA SAN LORENZO AGRISANLO</t>
  </si>
  <si>
    <t>RETENCION ESTA CONTAB. BASE ANTERIOR</t>
  </si>
  <si>
    <t># 286,292,294,298,301,304,308,314,317,324</t>
  </si>
  <si>
    <t># 295,299,90,302,307,310,313,316</t>
  </si>
  <si>
    <t>OK</t>
  </si>
  <si>
    <t>ESTE HAY QUE PASAR</t>
  </si>
  <si>
    <t>ESTE SALDO ESTA EN CXC RELACIONADAS Y NO EN CXC CLIENTES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</si>
</sst>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44" formatCode="_(&quot;$&quot;\ * #,##0.00_);_(&quot;$&quot;\ * \(#,##0.00\);_(&quot;$&quot;\ 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rgb="FFFF0000"/>
      <name val="Tahoma"/>
      <family val="2"/>
    </font>
    <font>
      <sz val="11"/>
      <color theme="6" tint="0.79998168889431442"/>
      <name val="Calibri"/>
      <family val="2"/>
      <scheme val="minor"/>
    </font>
    <font>
      <sz val="8"/>
      <color theme="6" tint="0.79998168889431442"/>
      <name val="Tahoma"/>
      <family val="2"/>
    </font>
    <font>
      <sz val="8"/>
      <color theme="0" tint="-4.9989318521683403E-2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6" fillId="2" borderId="0" xfId="0" applyFont="1" applyFill="1" applyAlignment="1">
      <alignment wrapText="1"/>
    </xf>
    <xf numFmtId="0" fontId="5" fillId="2" borderId="0" xfId="0" applyFont="1" applyFill="1"/>
    <xf numFmtId="0" fontId="0" fillId="0" borderId="0" xfId="0" applyFont="1" applyFill="1"/>
    <xf numFmtId="0" fontId="3" fillId="0" borderId="0" xfId="0" applyFont="1" applyFill="1" applyAlignment="1">
      <alignment wrapText="1"/>
    </xf>
    <xf numFmtId="0" fontId="3" fillId="3" borderId="0" xfId="0" applyFont="1" applyFill="1"/>
    <xf numFmtId="0" fontId="2" fillId="3" borderId="0" xfId="0" applyFont="1" applyFill="1"/>
    <xf numFmtId="0" fontId="2" fillId="0" borderId="0" xfId="0" applyFont="1" applyFill="1"/>
    <xf numFmtId="3" fontId="2" fillId="3" borderId="0" xfId="0" applyNumberFormat="1" applyFont="1" applyFill="1"/>
    <xf numFmtId="41" fontId="2" fillId="3" borderId="0" xfId="1" applyNumberFormat="1" applyFont="1" applyFill="1" applyAlignme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7" fillId="4" borderId="0" xfId="0" applyFont="1" applyFill="1"/>
    <xf numFmtId="0" fontId="8" fillId="4" borderId="0" xfId="0" applyFont="1" applyFill="1"/>
    <xf numFmtId="2" fontId="2" fillId="0" borderId="0" xfId="0" applyNumberFormat="1" applyFont="1"/>
    <xf numFmtId="2" fontId="5" fillId="2" borderId="0" xfId="0" applyNumberFormat="1" applyFont="1" applyFill="1"/>
    <xf numFmtId="2" fontId="2" fillId="0" borderId="0" xfId="0" applyNumberFormat="1" applyFont="1" applyFill="1"/>
    <xf numFmtId="2" fontId="9" fillId="4" borderId="0" xfId="0" applyNumberFormat="1" applyFont="1" applyFill="1"/>
    <xf numFmtId="2" fontId="0" fillId="0" borderId="0" xfId="0" applyNumberFormat="1"/>
    <xf numFmtId="2" fontId="0" fillId="0" borderId="0" xfId="0" applyNumberFormat="1" applyFont="1" applyFill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AD447-F45E-4D79-B480-A9340781260D}">
  <dimension ref="A1:R18"/>
  <sheetViews>
    <sheetView tabSelected="1" workbookViewId="0">
      <selection activeCell="D17" sqref="D17"/>
    </sheetView>
  </sheetViews>
  <sheetFormatPr baseColWidth="10" defaultRowHeight="15" x14ac:dyDescent="0.25"/>
  <cols>
    <col min="1" max="1" width="8.140625" customWidth="1"/>
    <col min="2" max="2" width="29.7109375" bestFit="1" customWidth="1"/>
    <col min="3" max="3" width="12.5703125" bestFit="1" customWidth="1"/>
    <col min="4" max="4" width="23.42578125" customWidth="1"/>
    <col min="5" max="5" width="9.5703125" bestFit="1" customWidth="1"/>
    <col min="6" max="6" width="3.5703125" customWidth="1"/>
    <col min="7" max="7" width="13.7109375" bestFit="1" customWidth="1"/>
    <col min="8" max="8" width="13.5703125" customWidth="1"/>
    <col min="9" max="9" width="9.5703125" bestFit="1" customWidth="1"/>
    <col min="10" max="10" width="3.5703125" customWidth="1"/>
    <col min="11" max="11" width="11" bestFit="1" customWidth="1"/>
    <col min="14" max="14" width="11.42578125" style="7"/>
    <col min="17" max="17" width="20.28515625" customWidth="1"/>
  </cols>
  <sheetData>
    <row r="1" spans="1:18" x14ac:dyDescent="0.25">
      <c r="A1" s="1" t="s">
        <v>5</v>
      </c>
      <c r="J1" t="s">
        <v>4</v>
      </c>
    </row>
    <row r="2" spans="1:18" x14ac:dyDescent="0.25">
      <c r="A2" s="1" t="s">
        <v>0</v>
      </c>
    </row>
    <row r="3" spans="1:18" x14ac:dyDescent="0.25">
      <c r="A3" s="1" t="s">
        <v>1</v>
      </c>
    </row>
    <row r="4" spans="1:18" x14ac:dyDescent="0.25">
      <c r="A4" s="1" t="s">
        <v>2</v>
      </c>
    </row>
    <row r="5" spans="1:18" x14ac:dyDescent="0.25">
      <c r="A5" s="1" t="s">
        <v>3</v>
      </c>
    </row>
    <row r="9" spans="1:18" ht="63.75" customHeight="1" x14ac:dyDescent="0.25">
      <c r="A9" s="3" t="s">
        <v>6</v>
      </c>
      <c r="B9" s="9" t="s">
        <v>7</v>
      </c>
      <c r="C9" s="3" t="s">
        <v>8</v>
      </c>
      <c r="D9" s="9" t="s">
        <v>38</v>
      </c>
      <c r="E9" s="3" t="s">
        <v>9</v>
      </c>
      <c r="F9" s="3" t="s">
        <v>10</v>
      </c>
      <c r="G9" s="3" t="s">
        <v>11</v>
      </c>
      <c r="H9" s="3" t="s">
        <v>12</v>
      </c>
      <c r="I9" s="3" t="s">
        <v>13</v>
      </c>
      <c r="J9" s="3" t="s">
        <v>14</v>
      </c>
      <c r="K9" s="4" t="s">
        <v>34</v>
      </c>
      <c r="L9" s="4" t="s">
        <v>33</v>
      </c>
      <c r="M9" s="5" t="s">
        <v>35</v>
      </c>
      <c r="N9" s="8" t="s">
        <v>36</v>
      </c>
      <c r="O9" s="4" t="s">
        <v>37</v>
      </c>
      <c r="P9" s="5" t="s">
        <v>35</v>
      </c>
    </row>
    <row r="10" spans="1:18" ht="24" customHeight="1" x14ac:dyDescent="0.25">
      <c r="A10" s="2" t="s">
        <v>15</v>
      </c>
      <c r="B10" s="10" t="s">
        <v>16</v>
      </c>
      <c r="C10" s="2">
        <v>49298.92</v>
      </c>
      <c r="D10" s="13" t="s">
        <v>43</v>
      </c>
      <c r="E10" s="2">
        <v>0</v>
      </c>
      <c r="F10" s="2">
        <v>0</v>
      </c>
      <c r="G10" s="2">
        <v>0</v>
      </c>
      <c r="H10" s="2">
        <v>0</v>
      </c>
      <c r="I10" s="2">
        <v>5000</v>
      </c>
      <c r="J10" s="2">
        <v>0</v>
      </c>
      <c r="K10" s="23">
        <v>44298.92</v>
      </c>
      <c r="L10" s="23">
        <v>44298.92</v>
      </c>
      <c r="M10" s="24">
        <f>K10-L10</f>
        <v>0</v>
      </c>
      <c r="N10" s="25">
        <v>49298.92</v>
      </c>
      <c r="O10" s="25">
        <v>49298.92</v>
      </c>
      <c r="P10" s="24">
        <f>N10-O10</f>
        <v>0</v>
      </c>
      <c r="Q10" s="7"/>
      <c r="R10" s="27"/>
    </row>
    <row r="11" spans="1:18" x14ac:dyDescent="0.25">
      <c r="A11" s="2" t="s">
        <v>17</v>
      </c>
      <c r="B11" s="10" t="s">
        <v>18</v>
      </c>
      <c r="C11" s="2">
        <v>2916</v>
      </c>
      <c r="D11" s="10" t="s">
        <v>44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3">
        <v>2916</v>
      </c>
      <c r="L11" s="23">
        <v>5832</v>
      </c>
      <c r="M11" s="24">
        <f t="shared" ref="M11:M18" si="0">K11-L11</f>
        <v>-2916</v>
      </c>
      <c r="N11" s="25">
        <v>2916</v>
      </c>
      <c r="O11" s="26">
        <v>5832</v>
      </c>
      <c r="P11" s="24">
        <f t="shared" ref="P11:P18" si="1">N11-O11</f>
        <v>-2916</v>
      </c>
      <c r="Q11" s="21" t="s">
        <v>56</v>
      </c>
    </row>
    <row r="12" spans="1:18" x14ac:dyDescent="0.25">
      <c r="A12" s="2" t="s">
        <v>19</v>
      </c>
      <c r="B12" s="10" t="s">
        <v>20</v>
      </c>
      <c r="C12" s="2">
        <v>37010.050000000003</v>
      </c>
      <c r="D12" s="10"/>
      <c r="E12" s="2">
        <v>1584708.25</v>
      </c>
      <c r="F12" s="2">
        <v>0</v>
      </c>
      <c r="G12" s="2">
        <v>301.56</v>
      </c>
      <c r="H12" s="2">
        <v>290342.28999999998</v>
      </c>
      <c r="I12" s="2">
        <v>1331677.54</v>
      </c>
      <c r="J12" s="2">
        <v>0</v>
      </c>
      <c r="K12" s="23">
        <v>0.03</v>
      </c>
      <c r="L12" s="23">
        <v>0.03</v>
      </c>
      <c r="M12" s="24">
        <f t="shared" si="0"/>
        <v>0</v>
      </c>
      <c r="N12" s="25">
        <v>0</v>
      </c>
      <c r="O12" s="25"/>
      <c r="P12" s="24">
        <f t="shared" si="1"/>
        <v>0</v>
      </c>
    </row>
    <row r="13" spans="1:18" x14ac:dyDescent="0.25">
      <c r="A13" s="2" t="s">
        <v>21</v>
      </c>
      <c r="B13" s="10" t="s">
        <v>22</v>
      </c>
      <c r="C13" s="2">
        <v>1286.83</v>
      </c>
      <c r="D13" s="12" t="s">
        <v>45</v>
      </c>
      <c r="E13" s="2">
        <v>133930.72</v>
      </c>
      <c r="F13" s="2">
        <v>0</v>
      </c>
      <c r="G13" s="2">
        <v>0</v>
      </c>
      <c r="H13" s="2">
        <v>21351.24</v>
      </c>
      <c r="I13" s="2">
        <v>105009.82</v>
      </c>
      <c r="J13" s="2">
        <v>0</v>
      </c>
      <c r="K13" s="23">
        <v>8856.49</v>
      </c>
      <c r="L13" s="23">
        <v>8856.49</v>
      </c>
      <c r="M13" s="24">
        <f t="shared" si="0"/>
        <v>0</v>
      </c>
      <c r="N13" s="25">
        <v>1286.83</v>
      </c>
      <c r="O13" s="25">
        <v>1286.83</v>
      </c>
      <c r="P13" s="24">
        <f t="shared" si="1"/>
        <v>0</v>
      </c>
    </row>
    <row r="14" spans="1:18" x14ac:dyDescent="0.25">
      <c r="A14" s="2" t="s">
        <v>23</v>
      </c>
      <c r="B14" s="10" t="s">
        <v>24</v>
      </c>
      <c r="C14" s="2">
        <v>68.63</v>
      </c>
      <c r="D14" s="10"/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3">
        <v>68.63</v>
      </c>
      <c r="L14" s="23">
        <v>0</v>
      </c>
      <c r="M14" s="24">
        <f t="shared" si="0"/>
        <v>68.63</v>
      </c>
      <c r="N14" s="25">
        <v>68.63</v>
      </c>
      <c r="O14" s="25">
        <v>68.63</v>
      </c>
      <c r="P14" s="24">
        <f t="shared" si="1"/>
        <v>0</v>
      </c>
      <c r="Q14" t="s">
        <v>57</v>
      </c>
    </row>
    <row r="15" spans="1:18" x14ac:dyDescent="0.25">
      <c r="A15" s="2" t="s">
        <v>25</v>
      </c>
      <c r="B15" s="10" t="s">
        <v>26</v>
      </c>
      <c r="C15" s="2">
        <v>0</v>
      </c>
      <c r="D15" s="10"/>
      <c r="E15" s="2">
        <v>12703.48</v>
      </c>
      <c r="F15" s="2">
        <v>0</v>
      </c>
      <c r="G15" s="2">
        <v>0</v>
      </c>
      <c r="H15" s="2">
        <v>0</v>
      </c>
      <c r="I15" s="2">
        <v>12200</v>
      </c>
      <c r="J15" s="2">
        <v>0</v>
      </c>
      <c r="K15" s="23">
        <v>503.48</v>
      </c>
      <c r="L15" s="27"/>
      <c r="M15" s="24">
        <f t="shared" si="0"/>
        <v>503.48</v>
      </c>
      <c r="N15" s="28"/>
      <c r="O15" s="27"/>
      <c r="P15" s="24">
        <f t="shared" si="1"/>
        <v>0</v>
      </c>
    </row>
    <row r="16" spans="1:18" x14ac:dyDescent="0.25">
      <c r="A16" s="2" t="s">
        <v>27</v>
      </c>
      <c r="B16" s="2" t="s">
        <v>28</v>
      </c>
      <c r="C16" s="2">
        <v>0</v>
      </c>
      <c r="D16" s="2"/>
      <c r="E16" s="2">
        <v>2309.5</v>
      </c>
      <c r="F16" s="2">
        <v>0</v>
      </c>
      <c r="G16" s="2">
        <v>0</v>
      </c>
      <c r="H16" s="2">
        <v>16.25</v>
      </c>
      <c r="I16" s="2">
        <v>159.25</v>
      </c>
      <c r="J16" s="2">
        <v>0</v>
      </c>
      <c r="K16" s="23">
        <v>2134</v>
      </c>
      <c r="L16" s="23">
        <v>2134</v>
      </c>
      <c r="M16" s="24">
        <f t="shared" si="0"/>
        <v>0</v>
      </c>
      <c r="N16" s="25">
        <v>0</v>
      </c>
      <c r="O16" s="25">
        <v>0</v>
      </c>
      <c r="P16" s="24">
        <f t="shared" si="1"/>
        <v>0</v>
      </c>
    </row>
    <row r="17" spans="1:16" x14ac:dyDescent="0.25">
      <c r="A17" s="2" t="s">
        <v>29</v>
      </c>
      <c r="B17" s="2" t="s">
        <v>30</v>
      </c>
      <c r="C17" s="2">
        <v>0</v>
      </c>
      <c r="D17" s="2"/>
      <c r="E17" s="2">
        <v>100930</v>
      </c>
      <c r="F17" s="2">
        <v>0</v>
      </c>
      <c r="G17" s="2">
        <v>294.75</v>
      </c>
      <c r="H17" s="2">
        <v>525</v>
      </c>
      <c r="I17" s="2">
        <v>77499.850000000006</v>
      </c>
      <c r="J17" s="2">
        <v>0</v>
      </c>
      <c r="K17" s="23">
        <v>23199.9</v>
      </c>
      <c r="L17" s="23">
        <v>23199.9</v>
      </c>
      <c r="M17" s="24">
        <f t="shared" si="0"/>
        <v>0</v>
      </c>
      <c r="N17" s="25">
        <v>0</v>
      </c>
      <c r="O17" s="25">
        <v>0</v>
      </c>
      <c r="P17" s="24">
        <f t="shared" si="1"/>
        <v>0</v>
      </c>
    </row>
    <row r="18" spans="1:16" x14ac:dyDescent="0.25">
      <c r="A18" s="2" t="s">
        <v>31</v>
      </c>
      <c r="B18" s="2" t="s">
        <v>32</v>
      </c>
      <c r="C18" s="2">
        <v>0</v>
      </c>
      <c r="D18" s="2"/>
      <c r="E18" s="2">
        <v>15000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3">
        <v>15000</v>
      </c>
      <c r="L18" s="23">
        <v>15000</v>
      </c>
      <c r="M18" s="24">
        <f t="shared" si="0"/>
        <v>0</v>
      </c>
      <c r="N18" s="25">
        <v>0</v>
      </c>
      <c r="O18" s="25">
        <v>0</v>
      </c>
      <c r="P18" s="24">
        <f t="shared" si="1"/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26E12-CF57-4973-9205-89C7A9F80261}">
  <dimension ref="A1:Q11"/>
  <sheetViews>
    <sheetView workbookViewId="0">
      <selection activeCell="Q10" sqref="Q10"/>
    </sheetView>
  </sheetViews>
  <sheetFormatPr baseColWidth="10" defaultRowHeight="15" x14ac:dyDescent="0.25"/>
  <cols>
    <col min="1" max="1" width="7" customWidth="1"/>
    <col min="2" max="2" width="27.7109375" bestFit="1" customWidth="1"/>
    <col min="3" max="3" width="12.5703125" bestFit="1" customWidth="1"/>
    <col min="4" max="4" width="12.5703125" customWidth="1"/>
    <col min="5" max="5" width="7.140625" bestFit="1" customWidth="1"/>
    <col min="6" max="6" width="12.28515625" bestFit="1" customWidth="1"/>
    <col min="7" max="7" width="13.7109375" bestFit="1" customWidth="1"/>
    <col min="8" max="8" width="14.28515625" bestFit="1" customWidth="1"/>
    <col min="9" max="9" width="8.7109375" bestFit="1" customWidth="1"/>
    <col min="10" max="10" width="11.42578125" customWidth="1"/>
    <col min="11" max="11" width="11" bestFit="1" customWidth="1"/>
    <col min="14" max="14" width="11.42578125" style="7"/>
    <col min="17" max="17" width="19.28515625" customWidth="1"/>
  </cols>
  <sheetData>
    <row r="1" spans="1:17" x14ac:dyDescent="0.25">
      <c r="A1" s="1" t="s">
        <v>39</v>
      </c>
      <c r="H1" t="s">
        <v>4</v>
      </c>
    </row>
    <row r="2" spans="1:17" x14ac:dyDescent="0.25">
      <c r="A2" s="1" t="s">
        <v>0</v>
      </c>
    </row>
    <row r="3" spans="1:17" x14ac:dyDescent="0.25">
      <c r="A3" s="1" t="s">
        <v>1</v>
      </c>
    </row>
    <row r="4" spans="1:17" x14ac:dyDescent="0.25">
      <c r="A4" s="1" t="s">
        <v>2</v>
      </c>
    </row>
    <row r="5" spans="1:17" x14ac:dyDescent="0.25">
      <c r="A5" s="1" t="s">
        <v>40</v>
      </c>
    </row>
    <row r="9" spans="1:17" ht="54" x14ac:dyDescent="0.25">
      <c r="A9" s="3" t="s">
        <v>6</v>
      </c>
      <c r="B9" s="3" t="s">
        <v>7</v>
      </c>
      <c r="C9" s="3" t="s">
        <v>8</v>
      </c>
      <c r="D9" s="3" t="s">
        <v>9</v>
      </c>
      <c r="E9" s="3" t="s">
        <v>9</v>
      </c>
      <c r="F9" s="3" t="s">
        <v>10</v>
      </c>
      <c r="G9" s="3" t="s">
        <v>11</v>
      </c>
      <c r="H9" s="3" t="s">
        <v>12</v>
      </c>
      <c r="I9" s="3" t="s">
        <v>13</v>
      </c>
      <c r="J9" s="3" t="s">
        <v>14</v>
      </c>
      <c r="K9" s="4" t="s">
        <v>34</v>
      </c>
      <c r="L9" s="4" t="s">
        <v>33</v>
      </c>
      <c r="M9" s="5" t="s">
        <v>35</v>
      </c>
      <c r="N9" s="8" t="s">
        <v>36</v>
      </c>
      <c r="O9" s="4" t="s">
        <v>37</v>
      </c>
      <c r="P9" s="5" t="s">
        <v>35</v>
      </c>
    </row>
    <row r="10" spans="1:17" x14ac:dyDescent="0.25">
      <c r="A10" s="2" t="s">
        <v>41</v>
      </c>
      <c r="B10" s="2" t="s">
        <v>42</v>
      </c>
      <c r="C10">
        <v>0</v>
      </c>
      <c r="E10" s="19">
        <v>1437897.15</v>
      </c>
      <c r="F10" s="19">
        <v>0</v>
      </c>
      <c r="G10" s="19">
        <v>879.85</v>
      </c>
      <c r="H10" s="19">
        <v>239183.18</v>
      </c>
      <c r="I10" s="19">
        <v>1233090.33</v>
      </c>
      <c r="J10" s="19">
        <v>0</v>
      </c>
      <c r="K10" s="2">
        <v>-33496.51</v>
      </c>
      <c r="L10" s="2">
        <v>0</v>
      </c>
      <c r="M10" s="6">
        <f>K10-L10</f>
        <v>-33496.51</v>
      </c>
      <c r="N10" s="11">
        <v>0</v>
      </c>
      <c r="O10" s="22">
        <v>33496.51</v>
      </c>
      <c r="P10" s="6">
        <f>N10-O10</f>
        <v>-33496.51</v>
      </c>
      <c r="Q10" s="21" t="s">
        <v>56</v>
      </c>
    </row>
    <row r="11" spans="1:17" x14ac:dyDescent="0.25">
      <c r="A11" s="2" t="s">
        <v>21</v>
      </c>
      <c r="B11" s="2" t="s">
        <v>28</v>
      </c>
      <c r="C11">
        <v>0</v>
      </c>
      <c r="E11" s="20">
        <v>434.25</v>
      </c>
      <c r="F11" s="20">
        <v>0</v>
      </c>
      <c r="G11" s="20">
        <v>0</v>
      </c>
      <c r="H11" s="20">
        <v>0</v>
      </c>
      <c r="I11" s="20">
        <v>224.55</v>
      </c>
      <c r="J11" s="20">
        <v>0</v>
      </c>
      <c r="K11" s="20">
        <v>209.7</v>
      </c>
      <c r="L11" s="2">
        <v>209.7</v>
      </c>
      <c r="M11" s="6">
        <f>K11-L11</f>
        <v>0</v>
      </c>
      <c r="N11" s="11">
        <v>0</v>
      </c>
      <c r="O11" s="2">
        <v>0</v>
      </c>
      <c r="P11" s="6">
        <f t="shared" ref="P11" si="0">N11-O11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FBF7B-CCCE-47AD-9D30-CB775DCA968A}">
  <dimension ref="A1:R14"/>
  <sheetViews>
    <sheetView workbookViewId="0">
      <selection activeCell="R10" sqref="R10"/>
    </sheetView>
  </sheetViews>
  <sheetFormatPr baseColWidth="10" defaultRowHeight="15" x14ac:dyDescent="0.25"/>
  <cols>
    <col min="1" max="1" width="8.140625" customWidth="1"/>
    <col min="2" max="2" width="28" bestFit="1" customWidth="1"/>
    <col min="3" max="3" width="12.5703125" bestFit="1" customWidth="1"/>
    <col min="4" max="4" width="12.5703125" customWidth="1"/>
    <col min="5" max="5" width="7.85546875" bestFit="1" customWidth="1"/>
    <col min="6" max="6" width="12.28515625" bestFit="1" customWidth="1"/>
    <col min="7" max="7" width="13.7109375" bestFit="1" customWidth="1"/>
    <col min="8" max="8" width="14.28515625" bestFit="1" customWidth="1"/>
    <col min="9" max="9" width="7.85546875" bestFit="1" customWidth="1"/>
    <col min="10" max="10" width="10.140625" customWidth="1"/>
    <col min="11" max="11" width="11" bestFit="1" customWidth="1"/>
    <col min="14" max="14" width="11.42578125" style="7"/>
    <col min="18" max="18" width="26.5703125" customWidth="1"/>
  </cols>
  <sheetData>
    <row r="1" spans="1:18" x14ac:dyDescent="0.25">
      <c r="A1" s="1" t="s">
        <v>46</v>
      </c>
      <c r="J1" t="s">
        <v>4</v>
      </c>
    </row>
    <row r="2" spans="1:18" x14ac:dyDescent="0.25">
      <c r="A2" s="1" t="s">
        <v>0</v>
      </c>
    </row>
    <row r="3" spans="1:18" x14ac:dyDescent="0.25">
      <c r="A3" s="1" t="s">
        <v>1</v>
      </c>
    </row>
    <row r="4" spans="1:18" x14ac:dyDescent="0.25">
      <c r="A4" s="1" t="s">
        <v>2</v>
      </c>
    </row>
    <row r="5" spans="1:18" x14ac:dyDescent="0.25">
      <c r="A5" s="1" t="s">
        <v>40</v>
      </c>
    </row>
    <row r="9" spans="1:18" ht="54" x14ac:dyDescent="0.25">
      <c r="A9" s="3" t="s">
        <v>6</v>
      </c>
      <c r="B9" s="3" t="s">
        <v>7</v>
      </c>
      <c r="C9" s="3" t="s">
        <v>8</v>
      </c>
      <c r="D9" s="3" t="s">
        <v>9</v>
      </c>
      <c r="E9" s="3" t="s">
        <v>9</v>
      </c>
      <c r="F9" s="3" t="s">
        <v>10</v>
      </c>
      <c r="G9" s="3" t="s">
        <v>11</v>
      </c>
      <c r="H9" s="3" t="s">
        <v>12</v>
      </c>
      <c r="I9" s="3" t="s">
        <v>13</v>
      </c>
      <c r="J9" s="3" t="s">
        <v>14</v>
      </c>
      <c r="K9" s="4" t="s">
        <v>34</v>
      </c>
      <c r="L9" s="4" t="s">
        <v>33</v>
      </c>
      <c r="M9" s="5" t="s">
        <v>35</v>
      </c>
      <c r="N9" s="8" t="s">
        <v>36</v>
      </c>
      <c r="O9" s="4" t="s">
        <v>37</v>
      </c>
      <c r="P9" s="5" t="s">
        <v>35</v>
      </c>
    </row>
    <row r="10" spans="1:18" x14ac:dyDescent="0.25">
      <c r="A10" s="2" t="s">
        <v>47</v>
      </c>
      <c r="B10" s="2" t="s">
        <v>42</v>
      </c>
      <c r="C10" s="15">
        <v>0</v>
      </c>
      <c r="E10" s="15">
        <v>720231.25</v>
      </c>
      <c r="F10" s="15">
        <v>0</v>
      </c>
      <c r="G10" s="15">
        <v>212.97</v>
      </c>
      <c r="H10" s="15">
        <v>117866.43</v>
      </c>
      <c r="I10" s="15">
        <v>617522.52</v>
      </c>
      <c r="J10" s="15">
        <v>0</v>
      </c>
      <c r="K10" s="15">
        <v>-14944.73</v>
      </c>
      <c r="L10" s="2">
        <v>0</v>
      </c>
      <c r="M10" s="6">
        <f t="shared" ref="M10:M14" si="0">K10-L10</f>
        <v>-14944.73</v>
      </c>
      <c r="N10" s="11">
        <v>0</v>
      </c>
      <c r="O10" s="22">
        <v>14944.73</v>
      </c>
      <c r="P10" s="6">
        <f>N10-O10</f>
        <v>-14944.73</v>
      </c>
      <c r="Q10" t="s">
        <v>55</v>
      </c>
      <c r="R10" s="21" t="s">
        <v>56</v>
      </c>
    </row>
    <row r="11" spans="1:18" x14ac:dyDescent="0.25">
      <c r="A11" s="2" t="s">
        <v>15</v>
      </c>
      <c r="B11" s="2" t="s">
        <v>48</v>
      </c>
      <c r="C11" s="2">
        <v>3697.65</v>
      </c>
      <c r="D11" s="2" t="s">
        <v>53</v>
      </c>
      <c r="E11" s="2">
        <v>3070.76</v>
      </c>
      <c r="F11" s="2">
        <v>0</v>
      </c>
      <c r="G11" s="2">
        <v>0</v>
      </c>
      <c r="H11" s="2">
        <v>0</v>
      </c>
      <c r="I11" s="2">
        <v>1742.49</v>
      </c>
      <c r="J11" s="2">
        <v>0</v>
      </c>
      <c r="K11" s="2">
        <v>5025.92</v>
      </c>
      <c r="L11" s="2">
        <v>5025.92</v>
      </c>
      <c r="M11" s="6">
        <f t="shared" si="0"/>
        <v>0</v>
      </c>
      <c r="N11" s="11">
        <v>0</v>
      </c>
      <c r="O11" s="2">
        <v>0</v>
      </c>
      <c r="P11" s="6">
        <f t="shared" ref="P11:P14" si="1">N11-O11</f>
        <v>0</v>
      </c>
    </row>
    <row r="12" spans="1:18" x14ac:dyDescent="0.25">
      <c r="A12" s="2" t="s">
        <v>49</v>
      </c>
      <c r="B12" s="2" t="s">
        <v>50</v>
      </c>
      <c r="C12" s="18">
        <v>17234.830000000002</v>
      </c>
      <c r="E12" s="18">
        <v>336331.3</v>
      </c>
      <c r="F12" s="18">
        <v>0</v>
      </c>
      <c r="G12" s="18">
        <v>0</v>
      </c>
      <c r="H12" s="18">
        <v>68384.81</v>
      </c>
      <c r="I12" s="18">
        <v>260316.93</v>
      </c>
      <c r="J12" s="18">
        <v>0</v>
      </c>
      <c r="K12" s="18">
        <v>24864.39</v>
      </c>
      <c r="L12" s="2">
        <v>24864.39</v>
      </c>
      <c r="M12" s="6">
        <f t="shared" si="0"/>
        <v>0</v>
      </c>
      <c r="N12" s="11">
        <v>17234.830000000002</v>
      </c>
      <c r="O12" s="11">
        <v>17234.830000000002</v>
      </c>
      <c r="P12" s="6">
        <f t="shared" si="1"/>
        <v>0</v>
      </c>
    </row>
    <row r="13" spans="1:18" x14ac:dyDescent="0.25">
      <c r="A13" s="2" t="s">
        <v>21</v>
      </c>
      <c r="B13" s="2" t="s">
        <v>28</v>
      </c>
      <c r="C13" s="14">
        <v>3828.84</v>
      </c>
      <c r="D13" t="s">
        <v>54</v>
      </c>
      <c r="E13" s="14">
        <v>28607.360000000001</v>
      </c>
      <c r="F13" s="14">
        <v>0</v>
      </c>
      <c r="G13" s="14">
        <v>0</v>
      </c>
      <c r="H13" s="14">
        <v>0</v>
      </c>
      <c r="I13" s="14">
        <v>22393.57</v>
      </c>
      <c r="J13" s="14">
        <v>0</v>
      </c>
      <c r="K13" s="14">
        <v>10042.629999999999</v>
      </c>
      <c r="L13" s="2">
        <v>10042.629999999999</v>
      </c>
      <c r="M13" s="6">
        <f t="shared" si="0"/>
        <v>0</v>
      </c>
      <c r="N13" s="11">
        <v>3828.84</v>
      </c>
      <c r="O13" s="11">
        <v>3828.84</v>
      </c>
      <c r="P13" s="6">
        <f t="shared" si="1"/>
        <v>0</v>
      </c>
    </row>
    <row r="14" spans="1:18" x14ac:dyDescent="0.25">
      <c r="A14" s="2" t="s">
        <v>23</v>
      </c>
      <c r="B14" s="2" t="s">
        <v>51</v>
      </c>
      <c r="C14" s="16">
        <v>14690.38</v>
      </c>
      <c r="D14" s="2"/>
      <c r="E14" s="2">
        <v>0</v>
      </c>
      <c r="F14" s="2">
        <v>0</v>
      </c>
      <c r="G14" s="2">
        <v>0</v>
      </c>
      <c r="H14" s="2">
        <v>0</v>
      </c>
      <c r="I14" s="16">
        <v>14422.69</v>
      </c>
      <c r="J14" s="2">
        <v>0</v>
      </c>
      <c r="K14" s="17">
        <v>267.69</v>
      </c>
      <c r="L14" s="2">
        <v>0</v>
      </c>
      <c r="M14" s="6">
        <f t="shared" si="0"/>
        <v>267.69</v>
      </c>
      <c r="N14" s="11">
        <v>14690.38</v>
      </c>
      <c r="O14" s="22">
        <v>14422.69</v>
      </c>
      <c r="P14" s="6">
        <f t="shared" si="1"/>
        <v>267.68999999999869</v>
      </c>
      <c r="Q14" t="s">
        <v>52</v>
      </c>
      <c r="R14" s="21" t="s">
        <v>56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SOLARES</vt:lpstr>
      <vt:lpstr>EPO</vt:lpstr>
      <vt:lpstr>BENF.</vt:lpstr>
      <vt:lpstr>SOLARES!Área_de_impresión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2021-11-10T21:37:05Z</cp:lastPrinted>
  <dcterms:created xsi:type="dcterms:W3CDTF">2021-11-10T21:33:56Z</dcterms:created>
  <dcterms:modified xsi:type="dcterms:W3CDTF">2021-11-16T17:01:58Z</dcterms:modified>
</cp:coreProperties>
</file>